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L14" i="3" s="1"/>
  <c r="H14" i="3"/>
  <c r="H15" i="3" s="1"/>
  <c r="M15" i="3" s="1"/>
  <c r="I15" i="3"/>
  <c r="O14" i="3"/>
  <c r="J14" i="3"/>
  <c r="N14" i="3"/>
  <c r="M14" i="3"/>
  <c r="AF9" i="3"/>
  <c r="F15" i="3" l="1"/>
  <c r="O15" i="3"/>
  <c r="J15" i="3"/>
  <c r="L15" i="3" l="1"/>
  <c r="N15" i="3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<sst xmlns="http://schemas.openxmlformats.org/spreadsheetml/2006/main" count="77" uniqueCount="31">
  <si>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</si>
  <si>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</si>
  <si>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</si>
  <si>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</si>
  <si>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</si>
  <si>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</si>
  <si>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</si>
  <si>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</si>
  <si>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</si>
  <si>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</si>
  <si>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</si>
  <si>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</si>
  <si>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</si>
  <si>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</si>
  <si>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</si>
  <si>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</si>
  <si>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</si>
  <si>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</si>
  <si>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</si>
  <si>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Atte Harju</t>
  </si>
  <si>
    <t>7.</t>
  </si>
  <si>
    <t>ViPa</t>
  </si>
  <si>
    <t>5.</t>
  </si>
  <si>
    <t>6.</t>
  </si>
  <si>
    <t>5.11.1994   Vihti</t>
  </si>
  <si>
    <t>ViPa = Vihdin Pallo  (1967),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</si>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</sst>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20</v>
      </c>
      <c r="Z4" s="1" t="s">
        <v>21</v>
      </c>
      <c r="AA4" s="12">
        <v>16</v>
      </c>
      <c r="AB4" s="12">
        <v>2</v>
      </c>
      <c r="AC4" s="12">
        <v>18</v>
      </c>
      <c r="AD4" s="12">
        <v>8</v>
      </c>
      <c r="AE4" s="12">
        <v>49</v>
      </c>
      <c r="AF4" s="66">
        <v>0.49</v>
      </c>
      <c r="AG4" s="10">
        <v>100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2012</v>
      </c>
      <c r="Y5" s="12" t="s">
        <v>22</v>
      </c>
      <c r="Z5" s="1" t="s">
        <v>21</v>
      </c>
      <c r="AA5" s="12">
        <v>8</v>
      </c>
      <c r="AB5" s="12">
        <v>0</v>
      </c>
      <c r="AC5" s="12">
        <v>9</v>
      </c>
      <c r="AD5" s="12">
        <v>0</v>
      </c>
      <c r="AE5" s="12">
        <v>24</v>
      </c>
      <c r="AF5" s="66">
        <v>0.58530000000000004</v>
      </c>
      <c r="AG5" s="10">
        <v>41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2013</v>
      </c>
      <c r="Y6" s="12" t="s">
        <v>23</v>
      </c>
      <c r="Z6" s="1" t="s">
        <v>21</v>
      </c>
      <c r="AA6" s="12">
        <v>13</v>
      </c>
      <c r="AB6" s="12">
        <v>2</v>
      </c>
      <c r="AC6" s="12">
        <v>21</v>
      </c>
      <c r="AD6" s="12">
        <v>4</v>
      </c>
      <c r="AE6" s="12">
        <v>49</v>
      </c>
      <c r="AF6" s="66">
        <v>0.55049999999999999</v>
      </c>
      <c r="AG6" s="10">
        <v>89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2014</v>
      </c>
      <c r="Y7" s="12" t="s">
        <v>22</v>
      </c>
      <c r="Z7" s="1" t="s">
        <v>21</v>
      </c>
      <c r="AA7" s="12">
        <v>9</v>
      </c>
      <c r="AB7" s="12">
        <v>2</v>
      </c>
      <c r="AC7" s="12">
        <v>14</v>
      </c>
      <c r="AD7" s="12">
        <v>5</v>
      </c>
      <c r="AE7" s="12">
        <v>41</v>
      </c>
      <c r="AF7" s="66">
        <v>0.59419999999999995</v>
      </c>
      <c r="AG7" s="10">
        <v>69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2015</v>
      </c>
      <c r="Y8" s="12" t="s">
        <v>20</v>
      </c>
      <c r="Z8" s="1" t="s">
        <v>21</v>
      </c>
      <c r="AA8" s="12">
        <v>12</v>
      </c>
      <c r="AB8" s="12">
        <v>1</v>
      </c>
      <c r="AC8" s="12">
        <v>4</v>
      </c>
      <c r="AD8" s="12">
        <v>5</v>
      </c>
      <c r="AE8" s="12">
        <v>39</v>
      </c>
      <c r="AF8" s="66">
        <v>0.52</v>
      </c>
      <c r="AG8" s="10">
        <v>75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58</v>
      </c>
      <c r="AB9" s="36">
        <f>SUM(AB4:AB8)</f>
        <v>7</v>
      </c>
      <c r="AC9" s="36">
        <f>SUM(AC4:AC8)</f>
        <v>66</v>
      </c>
      <c r="AD9" s="36">
        <f>SUM(AD4:AD8)</f>
        <v>22</v>
      </c>
      <c r="AE9" s="36">
        <f>SUM(AE4:AE8)</f>
        <v>202</v>
      </c>
      <c r="AF9" s="37">
        <f>PRODUCT(AE9/AG9)</f>
        <v>0.5401069518716578</v>
      </c>
      <c r="AG9" s="21">
        <f>SUM(AG4:AG8)</f>
        <v>374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29</v>
      </c>
      <c r="O11" s="7" t="s">
        <v>30</v>
      </c>
      <c r="Q11" s="17"/>
      <c r="R11" s="17" t="s">
        <v>10</v>
      </c>
      <c r="S11" s="17"/>
      <c r="T11" s="55" t="s">
        <v>25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58</v>
      </c>
      <c r="F14" s="48">
        <f>PRODUCT(AB9+AN9)</f>
        <v>7</v>
      </c>
      <c r="G14" s="48">
        <f>PRODUCT(AC9+AO9)</f>
        <v>66</v>
      </c>
      <c r="H14" s="48">
        <f>PRODUCT(AD9+AP9)</f>
        <v>22</v>
      </c>
      <c r="I14" s="48">
        <f>PRODUCT(AE9+AQ9)</f>
        <v>202</v>
      </c>
      <c r="J14" s="65">
        <f>PRODUCT(I14/K14)</f>
        <v>0.5401069518716578</v>
      </c>
      <c r="K14" s="10">
        <f>PRODUCT(AG9+AS9)</f>
        <v>374</v>
      </c>
      <c r="L14" s="54">
        <f>PRODUCT((F14+G14)/E14)</f>
        <v>1.2586206896551724</v>
      </c>
      <c r="M14" s="54">
        <f>PRODUCT(H14/E14)</f>
        <v>0.37931034482758619</v>
      </c>
      <c r="N14" s="54">
        <f>PRODUCT((F14+G14+H14)/E14)</f>
        <v>1.6379310344827587</v>
      </c>
      <c r="O14" s="54">
        <f>PRODUCT(I14/E14)</f>
        <v>3.4827586206896552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58</v>
      </c>
      <c r="F15" s="48">
        <f t="shared" ref="F15:I15" si="0">SUM(F12:F14)</f>
        <v>7</v>
      </c>
      <c r="G15" s="48">
        <f t="shared" si="0"/>
        <v>66</v>
      </c>
      <c r="H15" s="48">
        <f t="shared" si="0"/>
        <v>22</v>
      </c>
      <c r="I15" s="48">
        <f t="shared" si="0"/>
        <v>202</v>
      </c>
      <c r="J15" s="65">
        <f>PRODUCT(I15/K15)</f>
        <v>0.5401069518716578</v>
      </c>
      <c r="K15" s="16">
        <f>SUM(K12:K14)</f>
        <v>374</v>
      </c>
      <c r="L15" s="54">
        <f>PRODUCT((F15+G15)/E15)</f>
        <v>1.2586206896551724</v>
      </c>
      <c r="M15" s="54">
        <f>PRODUCT(H15/E15)</f>
        <v>0.37931034482758619</v>
      </c>
      <c r="N15" s="54">
        <f>PRODUCT((F15+G15+H15)/E15)</f>
        <v>1.6379310344827587</v>
      </c>
      <c r="O15" s="54">
        <f>PRODUCT(I15/E15)</f>
        <v>3.4827586206896552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H180" s="10"/>
      <c r="AI180" s="10"/>
      <c r="AJ180" s="10"/>
      <c r="AK180" s="10"/>
      <c r="AL180" s="10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</row>
    <row r="193" spans="20:28" x14ac:dyDescent="0.25">
      <c r="T193" s="17"/>
      <c r="U193" s="17"/>
      <c r="V193" s="17"/>
      <c r="W193" s="17"/>
      <c r="X193" s="17"/>
      <c r="Y193" s="17"/>
      <c r="Z193" s="17"/>
      <c r="AA193" s="17"/>
      <c r="AB193" s="17"/>
    </row>
    <row r="194" spans="20:28" x14ac:dyDescent="0.25">
      <c r="T194" s="17"/>
      <c r="U194" s="17"/>
      <c r="V194" s="17"/>
      <c r="W194" s="17"/>
      <c r="X194" s="17"/>
      <c r="Y194" s="17"/>
      <c r="Z194" s="17"/>
      <c r="AA194" s="17"/>
      <c r="AB194" s="17"/>
    </row>
    <row r="195" spans="20:28" x14ac:dyDescent="0.25">
      <c r="T195" s="17"/>
      <c r="U195" s="17"/>
      <c r="V195" s="17"/>
      <c r="W195" s="17"/>
      <c r="X195" s="17"/>
      <c r="Y195" s="17"/>
      <c r="Z195" s="17"/>
      <c r="AA195" s="17"/>
      <c r="AB195" s="17"/>
    </row>
    <row r="196" spans="20:28" x14ac:dyDescent="0.25">
      <c r="T196" s="17"/>
      <c r="U196" s="17"/>
      <c r="V196" s="17"/>
      <c r="W196" s="17"/>
      <c r="X196" s="17"/>
      <c r="Y196" s="17"/>
      <c r="Z196" s="17"/>
      <c r="AA196" s="17"/>
      <c r="AB196" s="17"/>
    </row>
    <row r="197" spans="20:28" x14ac:dyDescent="0.25">
      <c r="T197" s="17"/>
      <c r="U197" s="17"/>
      <c r="V197" s="17"/>
      <c r="W197" s="17"/>
      <c r="X197" s="17"/>
      <c r="Y197" s="17"/>
      <c r="Z197" s="17"/>
      <c r="AA197" s="17"/>
      <c r="AB197" s="17"/>
    </row>
    <row r="198" spans="20:28" x14ac:dyDescent="0.25">
      <c r="T198" s="17"/>
      <c r="U198" s="17"/>
      <c r="V198" s="17"/>
      <c r="W198" s="17"/>
      <c r="X198" s="17"/>
      <c r="Y198" s="17"/>
      <c r="Z198" s="17"/>
      <c r="AA198" s="17"/>
      <c r="AB198" s="17"/>
    </row>
    <row r="199" spans="20:28" x14ac:dyDescent="0.25">
      <c r="T199" s="17"/>
      <c r="U199" s="17"/>
      <c r="V199" s="17"/>
      <c r="W199" s="17"/>
      <c r="X199" s="17"/>
      <c r="Y199" s="17"/>
      <c r="Z199" s="17"/>
      <c r="AA199" s="17"/>
      <c r="AB199" s="17"/>
    </row>
    <row r="200" spans="20:28" x14ac:dyDescent="0.25">
      <c r="T200" s="17"/>
      <c r="U200" s="17"/>
      <c r="V200" s="17"/>
      <c r="W200" s="17"/>
      <c r="X200" s="17"/>
      <c r="Y200" s="17"/>
      <c r="Z200" s="17"/>
      <c r="AA200" s="17"/>
      <c r="AB200" s="17"/>
    </row>
    <row r="201" spans="20:28" x14ac:dyDescent="0.25">
      <c r="T201" s="17"/>
      <c r="U201" s="17"/>
      <c r="V201" s="17"/>
      <c r="W201" s="17"/>
      <c r="X201" s="17"/>
      <c r="Y201" s="17"/>
      <c r="Z201" s="17"/>
      <c r="AA201" s="17"/>
      <c r="AB201" s="17"/>
    </row>
    <row r="202" spans="20:28" x14ac:dyDescent="0.25">
      <c r="T202" s="17"/>
      <c r="U202" s="17"/>
      <c r="V202" s="17"/>
      <c r="W202" s="17"/>
      <c r="X202" s="17"/>
      <c r="Y202" s="17"/>
      <c r="Z202" s="17"/>
      <c r="AA202" s="17"/>
      <c r="AB202" s="17"/>
    </row>
    <row r="203" spans="20:28" x14ac:dyDescent="0.25">
      <c r="T203" s="17"/>
      <c r="U203" s="17"/>
      <c r="V203" s="17"/>
      <c r="W203" s="17"/>
      <c r="X203" s="17"/>
      <c r="Y203" s="17"/>
      <c r="Z203" s="17"/>
      <c r="AA203" s="17"/>
      <c r="AB203" s="17"/>
    </row>
    <row r="204" spans="20:28" x14ac:dyDescent="0.25">
      <c r="T204" s="17"/>
      <c r="U204" s="17"/>
      <c r="V204" s="17"/>
      <c r="W204" s="17"/>
      <c r="X204" s="17"/>
      <c r="Y204" s="17"/>
      <c r="Z204" s="17"/>
      <c r="AA204" s="17"/>
      <c r="AB20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2018-09-03T21:11:29Z</dcterms:modified>
</cp:coreProperties>
</file>